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Desktop\"/>
    </mc:Choice>
  </mc:AlternateContent>
  <xr:revisionPtr revIDLastSave="0" documentId="13_ncr:1_{67CEED7D-26EC-430F-B129-9EE6B4AE11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財産目録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4" l="1"/>
  <c r="G50" i="4"/>
  <c r="G49" i="4"/>
  <c r="G45" i="4"/>
  <c r="G36" i="4"/>
  <c r="G35" i="4"/>
  <c r="G48" i="4"/>
  <c r="G44" i="4"/>
  <c r="G21" i="4"/>
  <c r="G34" i="4" l="1"/>
  <c r="G26" i="4" l="1"/>
</calcChain>
</file>

<file path=xl/sharedStrings.xml><?xml version="1.0" encoding="utf-8"?>
<sst xmlns="http://schemas.openxmlformats.org/spreadsheetml/2006/main" count="62" uniqueCount="55">
  <si>
    <t/>
  </si>
  <si>
    <t>資産・負債の内訳</t>
  </si>
  <si>
    <t>金額</t>
  </si>
  <si>
    <t xml:space="preserve">          差引純資産</t>
  </si>
  <si>
    <t xml:space="preserve">        構築物未償却残高</t>
    <rPh sb="11" eb="14">
      <t>ミショウキャク</t>
    </rPh>
    <rPh sb="14" eb="16">
      <t>ザンダカ</t>
    </rPh>
    <phoneticPr fontId="1"/>
  </si>
  <si>
    <t xml:space="preserve">        車輌運搬具未償却残高</t>
    <rPh sb="13" eb="16">
      <t>ミショウキャク</t>
    </rPh>
    <rPh sb="16" eb="18">
      <t>ザンダカ</t>
    </rPh>
    <phoneticPr fontId="1"/>
  </si>
  <si>
    <t xml:space="preserve">        器具及び備品未償却残高</t>
    <rPh sb="14" eb="17">
      <t>ミショウキャク</t>
    </rPh>
    <rPh sb="17" eb="19">
      <t>ザンダカ</t>
    </rPh>
    <phoneticPr fontId="1"/>
  </si>
  <si>
    <t xml:space="preserve">        退職給付引当資産</t>
    <rPh sb="11" eb="12">
      <t>フ</t>
    </rPh>
    <phoneticPr fontId="1"/>
  </si>
  <si>
    <t>上記は、当法人の財産目録に相違ない。</t>
    <rPh sb="0" eb="2">
      <t>ジョウキ</t>
    </rPh>
    <rPh sb="4" eb="5">
      <t>トウ</t>
    </rPh>
    <rPh sb="5" eb="7">
      <t>ホウジン</t>
    </rPh>
    <rPh sb="8" eb="10">
      <t>ザイサン</t>
    </rPh>
    <rPh sb="10" eb="12">
      <t>モクロク</t>
    </rPh>
    <rPh sb="13" eb="15">
      <t>ソウイ</t>
    </rPh>
    <phoneticPr fontId="1"/>
  </si>
  <si>
    <t>栃木県足利市堀込町２００６番地１</t>
    <rPh sb="0" eb="3">
      <t>トチギケン</t>
    </rPh>
    <rPh sb="3" eb="6">
      <t>アシカガシ</t>
    </rPh>
    <rPh sb="6" eb="9">
      <t>ホリゴメチョウ</t>
    </rPh>
    <rPh sb="13" eb="15">
      <t>バンチ</t>
    </rPh>
    <phoneticPr fontId="1"/>
  </si>
  <si>
    <t>社会福祉法人　るりこう会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</si>
  <si>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理事　　　仙  田  惠  一</t>
    <rPh sb="0" eb="2">
      <t>リジ</t>
    </rPh>
    <rPh sb="5" eb="6">
      <t>ヤマト</t>
    </rPh>
    <rPh sb="8" eb="9">
      <t>タ</t>
    </rPh>
    <rPh sb="11" eb="12">
      <t>メグミ</t>
    </rPh>
    <rPh sb="14" eb="15">
      <t>イッ</t>
    </rPh>
    <phoneticPr fontId="1"/>
  </si>
  <si>
    <t xml:space="preserve">        小口現金 入居者小遣い預り分</t>
    <rPh sb="8" eb="10">
      <t>コグチ</t>
    </rPh>
    <rPh sb="10" eb="12">
      <t>ゲンキン</t>
    </rPh>
    <rPh sb="13" eb="16">
      <t>ニュウキョシャ</t>
    </rPh>
    <rPh sb="16" eb="18">
      <t>コヅカ</t>
    </rPh>
    <rPh sb="19" eb="20">
      <t>アズ</t>
    </rPh>
    <rPh sb="21" eb="22">
      <t>ブン</t>
    </rPh>
    <phoneticPr fontId="1"/>
  </si>
  <si>
    <t xml:space="preserve">      　事業未収金</t>
    <rPh sb="7" eb="9">
      <t>ジギョウ</t>
    </rPh>
    <rPh sb="9" eb="11">
      <t>ミシュウ</t>
    </rPh>
    <rPh sb="11" eb="12">
      <t>キン</t>
    </rPh>
    <phoneticPr fontId="1"/>
  </si>
  <si>
    <t>　流動資産合計</t>
    <phoneticPr fontId="1"/>
  </si>
  <si>
    <t xml:space="preserve">      その他の固定資産</t>
    <phoneticPr fontId="1"/>
  </si>
  <si>
    <t xml:space="preserve">      その他の固定資産合計</t>
    <phoneticPr fontId="1"/>
  </si>
  <si>
    <t xml:space="preserve">        　源泉所得税</t>
    <rPh sb="9" eb="11">
      <t>ゲンセン</t>
    </rPh>
    <rPh sb="11" eb="13">
      <t>ショトク</t>
    </rPh>
    <phoneticPr fontId="1"/>
  </si>
  <si>
    <t xml:space="preserve">        　住民税</t>
    <phoneticPr fontId="1"/>
  </si>
  <si>
    <t>Ⅰ資産の部</t>
    <phoneticPr fontId="1"/>
  </si>
  <si>
    <t xml:space="preserve">  １流動資産</t>
    <phoneticPr fontId="1"/>
  </si>
  <si>
    <t xml:space="preserve">    　現金預金</t>
    <phoneticPr fontId="1"/>
  </si>
  <si>
    <t xml:space="preserve">      　小口現金</t>
    <rPh sb="7" eb="9">
      <t>コグチ</t>
    </rPh>
    <rPh sb="9" eb="11">
      <t>ゲンキン</t>
    </rPh>
    <phoneticPr fontId="1"/>
  </si>
  <si>
    <t xml:space="preserve">      普通預金</t>
    <phoneticPr fontId="1"/>
  </si>
  <si>
    <t>　　　　東和銀行 足利支店</t>
    <rPh sb="4" eb="6">
      <t>トウワ</t>
    </rPh>
    <rPh sb="6" eb="8">
      <t>ギンコウ</t>
    </rPh>
    <rPh sb="9" eb="11">
      <t>アシカガ</t>
    </rPh>
    <rPh sb="11" eb="13">
      <t>シテン</t>
    </rPh>
    <phoneticPr fontId="1"/>
  </si>
  <si>
    <t xml:space="preserve">        預金  入居者小遣い預り分</t>
    <rPh sb="12" eb="15">
      <t>ニュウキョシャ</t>
    </rPh>
    <rPh sb="18" eb="19">
      <t>アズ</t>
    </rPh>
    <rPh sb="20" eb="21">
      <t>ブン</t>
    </rPh>
    <phoneticPr fontId="1"/>
  </si>
  <si>
    <t xml:space="preserve">  ２固定資産</t>
    <phoneticPr fontId="1"/>
  </si>
  <si>
    <t xml:space="preserve">    　基本財産</t>
    <phoneticPr fontId="1"/>
  </si>
  <si>
    <t xml:space="preserve">      　土地</t>
    <phoneticPr fontId="1"/>
  </si>
  <si>
    <t xml:space="preserve">      基本財産合計</t>
    <phoneticPr fontId="1"/>
  </si>
  <si>
    <t xml:space="preserve">  固定資産合計</t>
    <phoneticPr fontId="1"/>
  </si>
  <si>
    <t>資産合計</t>
    <phoneticPr fontId="1"/>
  </si>
  <si>
    <t>Ⅱ負債の部</t>
    <phoneticPr fontId="1"/>
  </si>
  <si>
    <t xml:space="preserve">  １流動負債</t>
    <phoneticPr fontId="1"/>
  </si>
  <si>
    <t xml:space="preserve">  ２固定負債</t>
    <phoneticPr fontId="1"/>
  </si>
  <si>
    <t>　　　　足利小山信用金庫 南支店</t>
    <rPh sb="4" eb="6">
      <t>アシカガ</t>
    </rPh>
    <rPh sb="6" eb="8">
      <t>オヤマ</t>
    </rPh>
    <rPh sb="8" eb="10">
      <t>シンヨウ</t>
    </rPh>
    <rPh sb="10" eb="12">
      <t>キンコ</t>
    </rPh>
    <rPh sb="13" eb="14">
      <t>ミナミ</t>
    </rPh>
    <rPh sb="14" eb="16">
      <t>シテン</t>
    </rPh>
    <phoneticPr fontId="1"/>
  </si>
  <si>
    <t>　　　　企業財産包括保険未経過分</t>
    <rPh sb="4" eb="6">
      <t>キギョウ</t>
    </rPh>
    <rPh sb="6" eb="8">
      <t>ザイサン</t>
    </rPh>
    <rPh sb="8" eb="10">
      <t>ホウカツ</t>
    </rPh>
    <rPh sb="10" eb="12">
      <t>ホケン</t>
    </rPh>
    <rPh sb="12" eb="13">
      <t>ミ</t>
    </rPh>
    <rPh sb="13" eb="15">
      <t>ケイカ</t>
    </rPh>
    <rPh sb="15" eb="16">
      <t>ブン</t>
    </rPh>
    <phoneticPr fontId="1"/>
  </si>
  <si>
    <t>（単位：円）</t>
    <phoneticPr fontId="1"/>
  </si>
  <si>
    <t>財  産  目  録</t>
    <phoneticPr fontId="1"/>
  </si>
  <si>
    <t>負債合計</t>
    <phoneticPr fontId="1"/>
  </si>
  <si>
    <t>　　　　栃木銀行 足利南支店</t>
    <rPh sb="4" eb="6">
      <t>トチギ</t>
    </rPh>
    <rPh sb="6" eb="8">
      <t>ギンコウ</t>
    </rPh>
    <rPh sb="9" eb="11">
      <t>アシカガ</t>
    </rPh>
    <rPh sb="11" eb="12">
      <t>ミナミ</t>
    </rPh>
    <rPh sb="12" eb="14">
      <t>シテン</t>
    </rPh>
    <phoneticPr fontId="1"/>
  </si>
  <si>
    <t xml:space="preserve">      　介護用品等期末在庫</t>
    <rPh sb="7" eb="9">
      <t>カイゴ</t>
    </rPh>
    <rPh sb="9" eb="11">
      <t>ヨウヒン</t>
    </rPh>
    <rPh sb="11" eb="12">
      <t>トウ</t>
    </rPh>
    <rPh sb="12" eb="14">
      <t>キマツ</t>
    </rPh>
    <rPh sb="14" eb="16">
      <t>ザイコ</t>
    </rPh>
    <phoneticPr fontId="1"/>
  </si>
  <si>
    <t>　　　　諸経費仮払い未精算分</t>
    <rPh sb="4" eb="7">
      <t>ショケイヒ</t>
    </rPh>
    <rPh sb="7" eb="9">
      <t>カリバラ</t>
    </rPh>
    <rPh sb="10" eb="11">
      <t>ミ</t>
    </rPh>
    <rPh sb="11" eb="13">
      <t>セイサン</t>
    </rPh>
    <rPh sb="13" eb="14">
      <t>ブン</t>
    </rPh>
    <phoneticPr fontId="1"/>
  </si>
  <si>
    <t xml:space="preserve">        こはく苑建物未償却残高</t>
    <rPh sb="11" eb="12">
      <t>エン</t>
    </rPh>
    <rPh sb="14" eb="17">
      <t>ミショウキャク</t>
    </rPh>
    <rPh sb="17" eb="19">
      <t>ザンダカ</t>
    </rPh>
    <phoneticPr fontId="1"/>
  </si>
  <si>
    <t>　　　　嵐山保育園園舎未償却残高</t>
    <rPh sb="4" eb="6">
      <t>アラシヤマ</t>
    </rPh>
    <rPh sb="6" eb="9">
      <t>ホイクエン</t>
    </rPh>
    <rPh sb="9" eb="11">
      <t>エンシャ</t>
    </rPh>
    <rPh sb="11" eb="14">
      <t>ミショウキャク</t>
    </rPh>
    <rPh sb="14" eb="16">
      <t>ザンダカ</t>
    </rPh>
    <phoneticPr fontId="1"/>
  </si>
  <si>
    <t xml:space="preserve">      　事業未払金</t>
    <rPh sb="7" eb="9">
      <t>ジギョウ</t>
    </rPh>
    <rPh sb="9" eb="12">
      <t>ミハライキン</t>
    </rPh>
    <phoneticPr fontId="1"/>
  </si>
  <si>
    <t xml:space="preserve">      　入居者小遣い預り金</t>
    <phoneticPr fontId="1"/>
  </si>
  <si>
    <t xml:space="preserve">     　 設備資金借入金</t>
    <phoneticPr fontId="1"/>
  </si>
  <si>
    <t xml:space="preserve">      　退職給付引当金</t>
    <phoneticPr fontId="1"/>
  </si>
  <si>
    <t xml:space="preserve">  流動負債合計</t>
    <phoneticPr fontId="1"/>
  </si>
  <si>
    <t xml:space="preserve">  固定負債合計</t>
    <phoneticPr fontId="1"/>
  </si>
  <si>
    <t xml:space="preserve">      　預り金</t>
    <rPh sb="7" eb="8">
      <t>アズカ</t>
    </rPh>
    <rPh sb="9" eb="10">
      <t>キン</t>
    </rPh>
    <phoneticPr fontId="1"/>
  </si>
  <si>
    <t>令和4年 3月31日現在</t>
    <rPh sb="0" eb="2">
      <t>レイワ</t>
    </rPh>
    <phoneticPr fontId="1"/>
  </si>
  <si>
    <t>栃木銀行 修繕費積立口</t>
    <rPh sb="0" eb="2">
      <t>トチギ</t>
    </rPh>
    <rPh sb="2" eb="4">
      <t>ギンコウ</t>
    </rPh>
    <rPh sb="5" eb="8">
      <t>シュウゼンヒ</t>
    </rPh>
    <rPh sb="8" eb="10">
      <t>ツミタテ</t>
    </rPh>
    <rPh sb="10" eb="11">
      <t>グチ</t>
    </rPh>
    <phoneticPr fontId="1"/>
  </si>
  <si>
    <t>介護用品立替金</t>
    <rPh sb="0" eb="2">
      <t>カイゴ</t>
    </rPh>
    <rPh sb="2" eb="4">
      <t>ヨウヒン</t>
    </rPh>
    <rPh sb="4" eb="7">
      <t>タテカエキン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</si>
</sst>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80" zoomScaleNormal="80" workbookViewId="0">
      <selection activeCell="L75" sqref="L75"/>
    </sheetView>
  </sheetViews>
  <sheetFormatPr defaultRowHeight="13.2" x14ac:dyDescent="0.2"/>
  <cols>
    <col min="6" max="6" width="0.109375" customWidth="1"/>
    <col min="7" max="7" width="9.6640625" customWidth="1"/>
    <col min="8" max="8" width="29.44140625" customWidth="1"/>
  </cols>
  <sheetData>
    <row r="1" spans="1:8" x14ac:dyDescent="0.2">
      <c r="A1" s="22" t="s">
        <v>38</v>
      </c>
      <c r="B1" s="22"/>
      <c r="C1" s="22"/>
      <c r="D1" s="22"/>
      <c r="E1" s="22"/>
      <c r="F1" s="22"/>
      <c r="G1" s="22"/>
      <c r="H1" s="22"/>
    </row>
    <row r="2" spans="1:8" x14ac:dyDescent="0.2">
      <c r="A2" s="22"/>
      <c r="B2" s="22"/>
      <c r="C2" s="22"/>
      <c r="D2" s="22"/>
      <c r="E2" s="22"/>
      <c r="F2" s="22"/>
      <c r="G2" s="22"/>
      <c r="H2" s="22"/>
    </row>
    <row r="3" spans="1:8" x14ac:dyDescent="0.2">
      <c r="A3" s="23" t="s">
        <v>52</v>
      </c>
      <c r="B3" s="23"/>
      <c r="C3" s="23"/>
      <c r="D3" s="23"/>
      <c r="E3" s="23"/>
      <c r="F3" s="23"/>
      <c r="G3" s="23"/>
      <c r="H3" s="23"/>
    </row>
    <row r="4" spans="1:8" x14ac:dyDescent="0.2">
      <c r="A4" s="24" t="s">
        <v>37</v>
      </c>
      <c r="B4" s="24"/>
      <c r="C4" s="24"/>
      <c r="D4" s="24"/>
      <c r="E4" s="24"/>
      <c r="F4" s="24"/>
      <c r="G4" s="24"/>
      <c r="H4" s="24"/>
    </row>
    <row r="5" spans="1:8" x14ac:dyDescent="0.2">
      <c r="A5" s="25" t="s">
        <v>1</v>
      </c>
      <c r="B5" s="26"/>
      <c r="C5" s="26"/>
      <c r="D5" s="26"/>
      <c r="E5" s="26"/>
      <c r="F5" s="27"/>
      <c r="G5" s="25" t="s">
        <v>2</v>
      </c>
      <c r="H5" s="27"/>
    </row>
    <row r="6" spans="1:8" x14ac:dyDescent="0.2">
      <c r="A6" s="28" t="s">
        <v>19</v>
      </c>
      <c r="B6" s="29"/>
      <c r="C6" s="29"/>
      <c r="D6" s="29"/>
      <c r="E6" s="29"/>
      <c r="F6" s="29"/>
      <c r="G6" s="30" t="s">
        <v>0</v>
      </c>
      <c r="H6" s="31"/>
    </row>
    <row r="7" spans="1:8" x14ac:dyDescent="0.2">
      <c r="A7" s="9" t="s">
        <v>20</v>
      </c>
      <c r="B7" s="10"/>
      <c r="C7" s="10"/>
      <c r="D7" s="10"/>
      <c r="E7" s="10"/>
      <c r="F7" s="10"/>
      <c r="G7" s="21" t="s">
        <v>0</v>
      </c>
      <c r="H7" s="15"/>
    </row>
    <row r="8" spans="1:8" x14ac:dyDescent="0.2">
      <c r="A8" s="9" t="s">
        <v>21</v>
      </c>
      <c r="B8" s="10"/>
      <c r="C8" s="10"/>
      <c r="D8" s="10"/>
      <c r="E8" s="10"/>
      <c r="F8" s="10"/>
      <c r="G8" s="7"/>
      <c r="H8" s="32"/>
    </row>
    <row r="9" spans="1:8" x14ac:dyDescent="0.2">
      <c r="A9" s="9" t="s">
        <v>22</v>
      </c>
      <c r="B9" s="10"/>
      <c r="C9" s="10"/>
      <c r="D9" s="10"/>
      <c r="E9" s="10"/>
      <c r="F9" s="10"/>
      <c r="G9" s="7">
        <v>156875</v>
      </c>
      <c r="H9" s="15"/>
    </row>
    <row r="10" spans="1:8" x14ac:dyDescent="0.2">
      <c r="A10" s="9" t="s">
        <v>12</v>
      </c>
      <c r="B10" s="10"/>
      <c r="C10" s="10"/>
      <c r="D10" s="10"/>
      <c r="E10" s="10"/>
      <c r="F10" s="16"/>
      <c r="G10" s="7">
        <v>107683</v>
      </c>
      <c r="H10" s="8"/>
    </row>
    <row r="11" spans="1:8" x14ac:dyDescent="0.2">
      <c r="A11" s="9" t="s">
        <v>23</v>
      </c>
      <c r="B11" s="10"/>
      <c r="C11" s="10"/>
      <c r="D11" s="10"/>
      <c r="E11" s="10"/>
      <c r="F11" s="10"/>
      <c r="G11" s="7"/>
      <c r="H11" s="15"/>
    </row>
    <row r="12" spans="1:8" x14ac:dyDescent="0.2">
      <c r="A12" s="9" t="s">
        <v>24</v>
      </c>
      <c r="B12" s="10"/>
      <c r="C12" s="10"/>
      <c r="D12" s="10"/>
      <c r="E12" s="10"/>
      <c r="F12" s="16"/>
      <c r="G12" s="7">
        <v>25583486</v>
      </c>
      <c r="H12" s="8"/>
    </row>
    <row r="13" spans="1:8" x14ac:dyDescent="0.2">
      <c r="A13" s="9" t="s">
        <v>35</v>
      </c>
      <c r="B13" s="10"/>
      <c r="C13" s="10"/>
      <c r="D13" s="10"/>
      <c r="E13" s="10"/>
      <c r="F13" s="16"/>
      <c r="G13" s="7">
        <v>12482080</v>
      </c>
      <c r="H13" s="8"/>
    </row>
    <row r="14" spans="1:8" x14ac:dyDescent="0.2">
      <c r="A14" s="9" t="s">
        <v>40</v>
      </c>
      <c r="B14" s="10"/>
      <c r="C14" s="10"/>
      <c r="D14" s="10"/>
      <c r="E14" s="10"/>
      <c r="F14" s="1"/>
      <c r="G14" s="11">
        <v>8312529</v>
      </c>
      <c r="H14" s="12"/>
    </row>
    <row r="15" spans="1:8" x14ac:dyDescent="0.2">
      <c r="A15" s="5" t="s">
        <v>53</v>
      </c>
      <c r="B15" s="6"/>
      <c r="C15" s="6"/>
      <c r="D15" s="6"/>
      <c r="E15" s="6"/>
      <c r="F15" s="4"/>
      <c r="G15" s="7">
        <v>2710835</v>
      </c>
      <c r="H15" s="8"/>
    </row>
    <row r="16" spans="1:8" x14ac:dyDescent="0.2">
      <c r="A16" s="9" t="s">
        <v>25</v>
      </c>
      <c r="B16" s="10"/>
      <c r="C16" s="10"/>
      <c r="D16" s="10"/>
      <c r="E16" s="10"/>
      <c r="F16" s="10"/>
      <c r="G16" s="7">
        <v>1389130</v>
      </c>
      <c r="H16" s="15"/>
    </row>
    <row r="17" spans="1:8" x14ac:dyDescent="0.2">
      <c r="A17" s="9" t="s">
        <v>13</v>
      </c>
      <c r="B17" s="10"/>
      <c r="C17" s="10"/>
      <c r="D17" s="10"/>
      <c r="E17" s="10"/>
      <c r="F17" s="10"/>
      <c r="G17" s="7">
        <v>31415339</v>
      </c>
      <c r="H17" s="15"/>
    </row>
    <row r="18" spans="1:8" x14ac:dyDescent="0.2">
      <c r="A18" s="9" t="s">
        <v>41</v>
      </c>
      <c r="B18" s="10"/>
      <c r="C18" s="10"/>
      <c r="D18" s="10"/>
      <c r="E18" s="10"/>
      <c r="F18" s="10"/>
      <c r="G18" s="7">
        <v>346148</v>
      </c>
      <c r="H18" s="15"/>
    </row>
    <row r="19" spans="1:8" x14ac:dyDescent="0.2">
      <c r="A19" s="5" t="s">
        <v>54</v>
      </c>
      <c r="B19" s="6"/>
      <c r="C19" s="6"/>
      <c r="D19" s="6"/>
      <c r="E19" s="6"/>
      <c r="F19" s="4"/>
      <c r="G19" s="7">
        <v>145930</v>
      </c>
      <c r="H19" s="8"/>
    </row>
    <row r="20" spans="1:8" x14ac:dyDescent="0.2">
      <c r="A20" s="9" t="s">
        <v>42</v>
      </c>
      <c r="B20" s="10"/>
      <c r="C20" s="10"/>
      <c r="D20" s="10"/>
      <c r="E20" s="10"/>
      <c r="F20" s="2"/>
      <c r="G20" s="7">
        <v>1806500</v>
      </c>
      <c r="H20" s="8"/>
    </row>
    <row r="21" spans="1:8" x14ac:dyDescent="0.2">
      <c r="A21" s="9" t="s">
        <v>14</v>
      </c>
      <c r="B21" s="10"/>
      <c r="C21" s="10"/>
      <c r="D21" s="10"/>
      <c r="E21" s="10"/>
      <c r="F21" s="10"/>
      <c r="G21" s="19">
        <f>SUM(G9:H20)</f>
        <v>84456535</v>
      </c>
      <c r="H21" s="20"/>
    </row>
    <row r="22" spans="1:8" x14ac:dyDescent="0.2">
      <c r="A22" s="9" t="s">
        <v>26</v>
      </c>
      <c r="B22" s="10"/>
      <c r="C22" s="10"/>
      <c r="D22" s="10"/>
      <c r="E22" s="10"/>
      <c r="F22" s="10"/>
      <c r="G22" s="21" t="s">
        <v>0</v>
      </c>
      <c r="H22" s="15"/>
    </row>
    <row r="23" spans="1:8" x14ac:dyDescent="0.2">
      <c r="A23" s="9" t="s">
        <v>27</v>
      </c>
      <c r="B23" s="10"/>
      <c r="C23" s="10"/>
      <c r="D23" s="10"/>
      <c r="E23" s="10"/>
      <c r="F23" s="10"/>
      <c r="G23" s="21" t="s">
        <v>0</v>
      </c>
      <c r="H23" s="15"/>
    </row>
    <row r="24" spans="1:8" x14ac:dyDescent="0.2">
      <c r="A24" s="9" t="s">
        <v>28</v>
      </c>
      <c r="B24" s="10"/>
      <c r="C24" s="10"/>
      <c r="D24" s="10"/>
      <c r="E24" s="10"/>
      <c r="F24" s="10"/>
      <c r="G24" s="7">
        <v>102612900</v>
      </c>
      <c r="H24" s="15"/>
    </row>
    <row r="25" spans="1:8" x14ac:dyDescent="0.2">
      <c r="A25" s="9" t="s">
        <v>43</v>
      </c>
      <c r="B25" s="10"/>
      <c r="C25" s="10"/>
      <c r="D25" s="10"/>
      <c r="E25" s="10"/>
      <c r="F25" s="10"/>
      <c r="G25" s="7">
        <v>543984910</v>
      </c>
      <c r="H25" s="15"/>
    </row>
    <row r="26" spans="1:8" x14ac:dyDescent="0.2">
      <c r="A26" s="9" t="s">
        <v>29</v>
      </c>
      <c r="B26" s="10"/>
      <c r="C26" s="10"/>
      <c r="D26" s="10"/>
      <c r="E26" s="10"/>
      <c r="F26" s="10"/>
      <c r="G26" s="19">
        <f>SUM(G24:H25)</f>
        <v>646597810</v>
      </c>
      <c r="H26" s="20"/>
    </row>
    <row r="27" spans="1:8" x14ac:dyDescent="0.2">
      <c r="A27" s="9" t="s">
        <v>15</v>
      </c>
      <c r="B27" s="10"/>
      <c r="C27" s="10"/>
      <c r="D27" s="10"/>
      <c r="E27" s="10"/>
      <c r="F27" s="10"/>
      <c r="G27" s="21" t="s">
        <v>0</v>
      </c>
      <c r="H27" s="15"/>
    </row>
    <row r="28" spans="1:8" x14ac:dyDescent="0.2">
      <c r="A28" s="9" t="s">
        <v>44</v>
      </c>
      <c r="B28" s="10"/>
      <c r="C28" s="10"/>
      <c r="D28" s="10"/>
      <c r="E28" s="10"/>
      <c r="F28" s="1"/>
      <c r="G28" s="13">
        <v>74350470</v>
      </c>
      <c r="H28" s="14"/>
    </row>
    <row r="29" spans="1:8" x14ac:dyDescent="0.2">
      <c r="A29" s="9" t="s">
        <v>4</v>
      </c>
      <c r="B29" s="10"/>
      <c r="C29" s="10"/>
      <c r="D29" s="10"/>
      <c r="E29" s="10"/>
      <c r="F29" s="10"/>
      <c r="G29" s="7">
        <v>1911225</v>
      </c>
      <c r="H29" s="15"/>
    </row>
    <row r="30" spans="1:8" x14ac:dyDescent="0.2">
      <c r="A30" s="9" t="s">
        <v>5</v>
      </c>
      <c r="B30" s="10"/>
      <c r="C30" s="10"/>
      <c r="D30" s="10"/>
      <c r="E30" s="10"/>
      <c r="F30" s="10"/>
      <c r="G30" s="7">
        <v>2057219</v>
      </c>
      <c r="H30" s="15"/>
    </row>
    <row r="31" spans="1:8" x14ac:dyDescent="0.2">
      <c r="A31" s="9" t="s">
        <v>6</v>
      </c>
      <c r="B31" s="10"/>
      <c r="C31" s="10"/>
      <c r="D31" s="10"/>
      <c r="E31" s="10"/>
      <c r="F31" s="10"/>
      <c r="G31" s="7">
        <v>120210</v>
      </c>
      <c r="H31" s="15"/>
    </row>
    <row r="32" spans="1:8" x14ac:dyDescent="0.2">
      <c r="A32" s="9" t="s">
        <v>7</v>
      </c>
      <c r="B32" s="10"/>
      <c r="C32" s="10"/>
      <c r="D32" s="10"/>
      <c r="E32" s="10"/>
      <c r="F32" s="10"/>
      <c r="G32" s="7">
        <v>16615252</v>
      </c>
      <c r="H32" s="15"/>
    </row>
    <row r="33" spans="1:8" x14ac:dyDescent="0.2">
      <c r="A33" s="9" t="s">
        <v>36</v>
      </c>
      <c r="B33" s="10"/>
      <c r="C33" s="10"/>
      <c r="D33" s="10"/>
      <c r="E33" s="10"/>
      <c r="F33" s="1"/>
      <c r="G33" s="34">
        <v>0</v>
      </c>
      <c r="H33" s="35"/>
    </row>
    <row r="34" spans="1:8" x14ac:dyDescent="0.2">
      <c r="A34" s="9" t="s">
        <v>16</v>
      </c>
      <c r="B34" s="10"/>
      <c r="C34" s="10"/>
      <c r="D34" s="10"/>
      <c r="E34" s="10"/>
      <c r="F34" s="10"/>
      <c r="G34" s="33">
        <f>SUM(G28:H33)</f>
        <v>95054376</v>
      </c>
      <c r="H34" s="31"/>
    </row>
    <row r="35" spans="1:8" x14ac:dyDescent="0.2">
      <c r="A35" s="9" t="s">
        <v>30</v>
      </c>
      <c r="B35" s="10"/>
      <c r="C35" s="10"/>
      <c r="D35" s="10"/>
      <c r="E35" s="10"/>
      <c r="F35" s="10"/>
      <c r="G35" s="36">
        <f>G26+G34</f>
        <v>741652186</v>
      </c>
      <c r="H35" s="37"/>
    </row>
    <row r="36" spans="1:8" x14ac:dyDescent="0.2">
      <c r="A36" s="9" t="s">
        <v>31</v>
      </c>
      <c r="B36" s="10"/>
      <c r="C36" s="10"/>
      <c r="D36" s="10"/>
      <c r="E36" s="10"/>
      <c r="F36" s="10"/>
      <c r="G36" s="36">
        <f>G21+G35</f>
        <v>826108721</v>
      </c>
      <c r="H36" s="37"/>
    </row>
    <row r="37" spans="1:8" x14ac:dyDescent="0.2">
      <c r="A37" s="9"/>
      <c r="B37" s="10"/>
      <c r="C37" s="10"/>
      <c r="D37" s="10"/>
      <c r="E37" s="10"/>
      <c r="F37" s="1"/>
      <c r="G37" s="38"/>
      <c r="H37" s="39"/>
    </row>
    <row r="38" spans="1:8" x14ac:dyDescent="0.2">
      <c r="A38" s="9" t="s">
        <v>32</v>
      </c>
      <c r="B38" s="10"/>
      <c r="C38" s="10"/>
      <c r="D38" s="10"/>
      <c r="E38" s="10"/>
      <c r="F38" s="10"/>
      <c r="G38" s="21" t="s">
        <v>0</v>
      </c>
      <c r="H38" s="15"/>
    </row>
    <row r="39" spans="1:8" x14ac:dyDescent="0.2">
      <c r="A39" s="9" t="s">
        <v>33</v>
      </c>
      <c r="B39" s="10"/>
      <c r="C39" s="10"/>
      <c r="D39" s="10"/>
      <c r="E39" s="10"/>
      <c r="F39" s="10"/>
      <c r="G39" s="21" t="s">
        <v>0</v>
      </c>
      <c r="H39" s="15"/>
    </row>
    <row r="40" spans="1:8" x14ac:dyDescent="0.2">
      <c r="A40" s="9" t="s">
        <v>45</v>
      </c>
      <c r="B40" s="10"/>
      <c r="C40" s="10"/>
      <c r="D40" s="10"/>
      <c r="E40" s="10"/>
      <c r="F40" s="10"/>
      <c r="G40" s="7">
        <v>7003583</v>
      </c>
      <c r="H40" s="15"/>
    </row>
    <row r="41" spans="1:8" x14ac:dyDescent="0.2">
      <c r="A41" s="9" t="s">
        <v>51</v>
      </c>
      <c r="B41" s="10"/>
      <c r="C41" s="10"/>
      <c r="D41" s="10"/>
      <c r="E41" s="10"/>
      <c r="F41" s="10"/>
      <c r="G41" s="7"/>
      <c r="H41" s="15"/>
    </row>
    <row r="42" spans="1:8" x14ac:dyDescent="0.2">
      <c r="A42" s="9" t="s">
        <v>17</v>
      </c>
      <c r="B42" s="10"/>
      <c r="C42" s="10"/>
      <c r="D42" s="10"/>
      <c r="E42" s="10"/>
      <c r="F42" s="10"/>
      <c r="G42" s="7">
        <v>644742</v>
      </c>
      <c r="H42" s="15"/>
    </row>
    <row r="43" spans="1:8" x14ac:dyDescent="0.2">
      <c r="A43" s="9" t="s">
        <v>18</v>
      </c>
      <c r="B43" s="10"/>
      <c r="C43" s="10"/>
      <c r="D43" s="10"/>
      <c r="E43" s="10"/>
      <c r="F43" s="10"/>
      <c r="G43" s="7">
        <v>446800</v>
      </c>
      <c r="H43" s="15"/>
    </row>
    <row r="44" spans="1:8" x14ac:dyDescent="0.2">
      <c r="A44" s="9" t="s">
        <v>46</v>
      </c>
      <c r="B44" s="10"/>
      <c r="C44" s="10"/>
      <c r="D44" s="10"/>
      <c r="E44" s="10"/>
      <c r="F44" s="10"/>
      <c r="G44" s="7">
        <f>G10+G16</f>
        <v>1496813</v>
      </c>
      <c r="H44" s="15"/>
    </row>
    <row r="45" spans="1:8" x14ac:dyDescent="0.2">
      <c r="A45" s="9" t="s">
        <v>49</v>
      </c>
      <c r="B45" s="10"/>
      <c r="C45" s="10"/>
      <c r="D45" s="10"/>
      <c r="E45" s="10"/>
      <c r="F45" s="10"/>
      <c r="G45" s="19">
        <f>SUM(G40:H44)</f>
        <v>9591938</v>
      </c>
      <c r="H45" s="20"/>
    </row>
    <row r="46" spans="1:8" x14ac:dyDescent="0.2">
      <c r="A46" s="9" t="s">
        <v>34</v>
      </c>
      <c r="B46" s="10"/>
      <c r="C46" s="10"/>
      <c r="D46" s="10"/>
      <c r="E46" s="10"/>
      <c r="F46" s="10"/>
      <c r="G46" s="21"/>
      <c r="H46" s="15"/>
    </row>
    <row r="47" spans="1:8" x14ac:dyDescent="0.2">
      <c r="A47" s="9" t="s">
        <v>47</v>
      </c>
      <c r="B47" s="10"/>
      <c r="C47" s="10"/>
      <c r="D47" s="10"/>
      <c r="E47" s="10"/>
      <c r="F47" s="10"/>
      <c r="G47" s="7">
        <v>130840000</v>
      </c>
      <c r="H47" s="15"/>
    </row>
    <row r="48" spans="1:8" x14ac:dyDescent="0.2">
      <c r="A48" s="9" t="s">
        <v>48</v>
      </c>
      <c r="B48" s="10"/>
      <c r="C48" s="10"/>
      <c r="D48" s="10"/>
      <c r="E48" s="10"/>
      <c r="F48" s="10"/>
      <c r="G48" s="7">
        <f>G32</f>
        <v>16615252</v>
      </c>
      <c r="H48" s="15"/>
    </row>
    <row r="49" spans="1:8" x14ac:dyDescent="0.2">
      <c r="A49" s="9" t="s">
        <v>50</v>
      </c>
      <c r="B49" s="10"/>
      <c r="C49" s="10"/>
      <c r="D49" s="10"/>
      <c r="E49" s="10"/>
      <c r="F49" s="10"/>
      <c r="G49" s="42">
        <f>SUM(G47:H48)</f>
        <v>147455252</v>
      </c>
      <c r="H49" s="43"/>
    </row>
    <row r="50" spans="1:8" x14ac:dyDescent="0.2">
      <c r="A50" s="9" t="s">
        <v>39</v>
      </c>
      <c r="B50" s="10"/>
      <c r="C50" s="10"/>
      <c r="D50" s="10"/>
      <c r="E50" s="10"/>
      <c r="F50" s="10"/>
      <c r="G50" s="33">
        <f>G45+G49</f>
        <v>157047190</v>
      </c>
      <c r="H50" s="31"/>
    </row>
    <row r="51" spans="1:8" x14ac:dyDescent="0.2">
      <c r="A51" s="44" t="s">
        <v>3</v>
      </c>
      <c r="B51" s="45"/>
      <c r="C51" s="45"/>
      <c r="D51" s="45"/>
      <c r="E51" s="45"/>
      <c r="F51" s="45"/>
      <c r="G51" s="38">
        <f>G36-G50</f>
        <v>669061531</v>
      </c>
      <c r="H51" s="46"/>
    </row>
    <row r="52" spans="1:8" x14ac:dyDescent="0.2">
      <c r="A52" s="40" t="s">
        <v>0</v>
      </c>
      <c r="B52" s="40"/>
      <c r="C52" s="40"/>
      <c r="D52" s="40"/>
      <c r="E52" s="40"/>
      <c r="F52" s="40"/>
      <c r="G52" s="41"/>
      <c r="H52" s="41"/>
    </row>
    <row r="57" spans="1:8" x14ac:dyDescent="0.2">
      <c r="D57" s="18" t="s">
        <v>8</v>
      </c>
      <c r="E57" s="18"/>
      <c r="F57" s="18"/>
      <c r="G57" s="18"/>
      <c r="H57" s="18"/>
    </row>
    <row r="58" spans="1:8" x14ac:dyDescent="0.2">
      <c r="D58" s="3"/>
      <c r="E58" s="3"/>
      <c r="F58" s="3"/>
      <c r="G58" s="3"/>
      <c r="H58" s="3"/>
    </row>
    <row r="59" spans="1:8" x14ac:dyDescent="0.2">
      <c r="D59" s="3"/>
      <c r="E59" s="3"/>
      <c r="F59" s="3"/>
      <c r="G59" s="3"/>
      <c r="H59" s="3"/>
    </row>
    <row r="60" spans="1:8" ht="16.2" x14ac:dyDescent="0.2">
      <c r="D60" s="17" t="s">
        <v>9</v>
      </c>
      <c r="E60" s="17"/>
      <c r="F60" s="17"/>
      <c r="G60" s="17"/>
      <c r="H60" s="17"/>
    </row>
    <row r="61" spans="1:8" x14ac:dyDescent="0.2">
      <c r="D61" s="3"/>
      <c r="E61" s="3"/>
      <c r="F61" s="3"/>
      <c r="G61" s="3"/>
      <c r="H61" s="3"/>
    </row>
    <row r="62" spans="1:8" ht="16.2" x14ac:dyDescent="0.2">
      <c r="D62" s="17" t="s">
        <v>10</v>
      </c>
      <c r="E62" s="17"/>
      <c r="F62" s="17"/>
      <c r="G62" s="17"/>
      <c r="H62" s="17"/>
    </row>
    <row r="63" spans="1:8" x14ac:dyDescent="0.2">
      <c r="D63" s="3"/>
      <c r="E63" s="3"/>
      <c r="F63" s="3"/>
      <c r="G63" s="3"/>
      <c r="H63" s="3"/>
    </row>
    <row r="64" spans="1:8" ht="16.2" x14ac:dyDescent="0.2">
      <c r="D64" s="17" t="s">
        <v>11</v>
      </c>
      <c r="E64" s="17"/>
      <c r="F64" s="17"/>
      <c r="G64" s="17"/>
      <c r="H64" s="17"/>
    </row>
  </sheetData>
  <mergeCells count="103">
    <mergeCell ref="A45:F45"/>
    <mergeCell ref="G45:H45"/>
    <mergeCell ref="A46:F46"/>
    <mergeCell ref="G46:H46"/>
    <mergeCell ref="A51:F51"/>
    <mergeCell ref="G51:H51"/>
    <mergeCell ref="A52:F52"/>
    <mergeCell ref="G52:H52"/>
    <mergeCell ref="A47:F47"/>
    <mergeCell ref="G47:H47"/>
    <mergeCell ref="A48:F48"/>
    <mergeCell ref="G48:H48"/>
    <mergeCell ref="A49:F49"/>
    <mergeCell ref="G49:H49"/>
    <mergeCell ref="A50:F50"/>
    <mergeCell ref="G50:H50"/>
    <mergeCell ref="A36:F36"/>
    <mergeCell ref="G36:H36"/>
    <mergeCell ref="A38:F38"/>
    <mergeCell ref="G38:H38"/>
    <mergeCell ref="G37:H37"/>
    <mergeCell ref="A37:E37"/>
    <mergeCell ref="A39:F39"/>
    <mergeCell ref="G39:H39"/>
    <mergeCell ref="A44:F44"/>
    <mergeCell ref="G44:H44"/>
    <mergeCell ref="A41:F41"/>
    <mergeCell ref="G41:H41"/>
    <mergeCell ref="A40:F40"/>
    <mergeCell ref="G40:H40"/>
    <mergeCell ref="A42:F42"/>
    <mergeCell ref="G42:H42"/>
    <mergeCell ref="A43:F43"/>
    <mergeCell ref="G43:H43"/>
    <mergeCell ref="A31:F31"/>
    <mergeCell ref="G31:H31"/>
    <mergeCell ref="A32:F32"/>
    <mergeCell ref="G32:H32"/>
    <mergeCell ref="A34:F34"/>
    <mergeCell ref="G34:H34"/>
    <mergeCell ref="A33:E33"/>
    <mergeCell ref="G33:H33"/>
    <mergeCell ref="A35:F35"/>
    <mergeCell ref="G35:H35"/>
    <mergeCell ref="A1:H2"/>
    <mergeCell ref="A3:H3"/>
    <mergeCell ref="A4:H4"/>
    <mergeCell ref="A5:F5"/>
    <mergeCell ref="G5:H5"/>
    <mergeCell ref="A10:F10"/>
    <mergeCell ref="G10:H10"/>
    <mergeCell ref="A6:F6"/>
    <mergeCell ref="G6:H6"/>
    <mergeCell ref="A7:F7"/>
    <mergeCell ref="G7:H7"/>
    <mergeCell ref="A8:F8"/>
    <mergeCell ref="G8:H8"/>
    <mergeCell ref="A9:F9"/>
    <mergeCell ref="G9:H9"/>
    <mergeCell ref="D64:H64"/>
    <mergeCell ref="D62:H62"/>
    <mergeCell ref="D60:H60"/>
    <mergeCell ref="D57:H57"/>
    <mergeCell ref="A17:F17"/>
    <mergeCell ref="G17:H17"/>
    <mergeCell ref="A18:F18"/>
    <mergeCell ref="G18:H18"/>
    <mergeCell ref="A20:E20"/>
    <mergeCell ref="G20:H20"/>
    <mergeCell ref="A21:F21"/>
    <mergeCell ref="G21:H21"/>
    <mergeCell ref="A22:F22"/>
    <mergeCell ref="G22:H22"/>
    <mergeCell ref="A23:F23"/>
    <mergeCell ref="G23:H23"/>
    <mergeCell ref="A26:F26"/>
    <mergeCell ref="G26:H26"/>
    <mergeCell ref="A27:F27"/>
    <mergeCell ref="G27:H27"/>
    <mergeCell ref="A29:F29"/>
    <mergeCell ref="G29:H29"/>
    <mergeCell ref="A30:F30"/>
    <mergeCell ref="G30:H30"/>
    <mergeCell ref="A15:E15"/>
    <mergeCell ref="G15:H15"/>
    <mergeCell ref="A19:E19"/>
    <mergeCell ref="G19:H19"/>
    <mergeCell ref="A14:E14"/>
    <mergeCell ref="G14:H14"/>
    <mergeCell ref="A28:E28"/>
    <mergeCell ref="G28:H28"/>
    <mergeCell ref="A11:F11"/>
    <mergeCell ref="G11:H11"/>
    <mergeCell ref="A16:F16"/>
    <mergeCell ref="G16:H16"/>
    <mergeCell ref="G12:H12"/>
    <mergeCell ref="A12:F12"/>
    <mergeCell ref="A13:F13"/>
    <mergeCell ref="G13:H13"/>
    <mergeCell ref="A24:F24"/>
    <mergeCell ref="G24:H24"/>
    <mergeCell ref="A25:F25"/>
    <mergeCell ref="G25:H25"/>
  </mergeCells>
  <phoneticPr fontId="1"/>
  <pageMargins left="1" right="1" top="1" bottom="1" header="0.5" footer="0.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jdl</cp:lastModifiedBy>
  <cp:lastPrinted>2022-06-17T02:14:46Z</cp:lastPrinted>
  <dcterms:created xsi:type="dcterms:W3CDTF">2015-05-23T01:46:20Z</dcterms:created>
  <dcterms:modified xsi:type="dcterms:W3CDTF">2022-06-17T02:15:01Z</dcterms:modified>
</cp:coreProperties>
</file>